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tani\Downloads\"/>
    </mc:Choice>
  </mc:AlternateContent>
  <xr:revisionPtr revIDLastSave="0" documentId="13_ncr:1_{29B1CD26-B5C0-492B-8D5B-B6D099CE1E3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onthly Checklist" sheetId="1" r:id="rId1"/>
    <sheet name="Yearly Log" sheetId="2" r:id="rId2"/>
    <sheet name="References" sheetId="3" r:id="rId3"/>
    <sheet name="Lis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A24" i="1"/>
  <c r="G22" i="1"/>
  <c r="E22" i="1"/>
  <c r="C22" i="1"/>
  <c r="G24" i="1" s="1"/>
  <c r="A22" i="1"/>
  <c r="E24" i="1" s="1"/>
</calcChain>
</file>

<file path=xl/sharedStrings.xml><?xml version="1.0" encoding="utf-8"?>
<sst xmlns="http://schemas.openxmlformats.org/spreadsheetml/2006/main" count="273" uniqueCount="205">
  <si>
    <t>LifeSafetyWiki  [Your Organization]</t>
  </si>
  <si>
    <t>MONTHLY FIRE PUMP RUN CHECKLIST</t>
  </si>
  <si>
    <t>No-flow/churn run checklist for inspection, testing, observation, documentation, and follow-up.</t>
  </si>
  <si>
    <t>FACILITY</t>
  </si>
  <si>
    <t>TEST DETAILS</t>
  </si>
  <si>
    <t>PUMP / DRIVER</t>
  </si>
  <si>
    <t>Organization</t>
  </si>
  <si>
    <t>[Your Organization]</t>
  </si>
  <si>
    <t>Year</t>
  </si>
  <si>
    <t>Pump ID</t>
  </si>
  <si>
    <t>Facility / Campus</t>
  </si>
  <si>
    <t>Month</t>
  </si>
  <si>
    <t>Driver Type</t>
  </si>
  <si>
    <t>Electric</t>
  </si>
  <si>
    <t>Pump Location</t>
  </si>
  <si>
    <t>Date Tested</t>
  </si>
  <si>
    <t>Start Method</t>
  </si>
  <si>
    <t>Pressure Drop / Controller Test</t>
  </si>
  <si>
    <t>Rated GPM / PSI</t>
  </si>
  <si>
    <t>Start / End Time</t>
  </si>
  <si>
    <t>Tester</t>
  </si>
  <si>
    <t>Monitoring / Panel</t>
  </si>
  <si>
    <t>Actual Duration</t>
  </si>
  <si>
    <t>Healthcare basis: TJC PE.04.01.01 EP 2  |  NFPA 25 Ch. 8  |  NFPA 101-2012 §9.7.5  |  CMS K353  |  Confirm adopted edition/AHJ requirements.</t>
  </si>
  <si>
    <t>P = Pass / no issue     |     C = Problem identified &amp; corrected     |     F = Fail / management notified     |     N/A = Not applicable</t>
  </si>
  <si>
    <t>TOTAL ITEMS</t>
  </si>
  <si>
    <t>ENTERED</t>
  </si>
  <si>
    <t>PASSED</t>
  </si>
  <si>
    <t>FAILED</t>
  </si>
  <si>
    <t>CORRECTED</t>
  </si>
  <si>
    <t>N/A</t>
  </si>
  <si>
    <t>COMPLETION</t>
  </si>
  <si>
    <t>OVERALL RESULT</t>
  </si>
  <si>
    <t>INSPECTION / TESTING CHECKLIST</t>
  </si>
  <si>
    <t>Section</t>
  </si>
  <si>
    <t>#</t>
  </si>
  <si>
    <t>Checklist Item</t>
  </si>
  <si>
    <t>Record / Verify</t>
  </si>
  <si>
    <t>Status</t>
  </si>
  <si>
    <t>Initials</t>
  </si>
  <si>
    <t>Notes / WO / LSRA / ILSM</t>
  </si>
  <si>
    <t>Field Trigger</t>
  </si>
  <si>
    <t>Pre-Run</t>
  </si>
  <si>
    <t>Notify monitoring point / command center as required.</t>
  </si>
  <si>
    <t>System placed on test only where required by facility procedure; occupants/vendors notified as needed.</t>
  </si>
  <si>
    <t>Facility procedure</t>
  </si>
  <si>
    <t>Pump room accessible and acceptable.</t>
  </si>
  <si>
    <t>Access clear, lighting working, no storage blocking pump/controller/valves, room temperature acceptable.</t>
  </si>
  <si>
    <t>NFPA 25 / housekeeping</t>
  </si>
  <si>
    <t>No active impairment before test.</t>
  </si>
  <si>
    <t>Document existing alarms, troubles, leaks, valve closures, low heat, or controller concerns before starting.</t>
  </si>
  <si>
    <t>Impairment check</t>
  </si>
  <si>
    <t>Suction/discharge valves open and supervised.</t>
  </si>
  <si>
    <t>Do not operate valves unless authorized; verify valves are open, locked/sealed/supervised where applicable.</t>
  </si>
  <si>
    <t>NFPA 25 Ch. 8</t>
  </si>
  <si>
    <t>Controller normal and in automatic.</t>
  </si>
  <si>
    <t>Power available; no controller trouble; power light/normal indicator observed.</t>
  </si>
  <si>
    <t>Jockey pump status checked.</t>
  </si>
  <si>
    <t>Jockey pump available; pressure maintained; no abnormal cycling noted.</t>
  </si>
  <si>
    <t>System pressure</t>
  </si>
  <si>
    <t>Record starting pressures.</t>
  </si>
  <si>
    <t>Suction PSI: ____    Discharge PSI: ____    System/Jockey PSI: ____</t>
  </si>
  <si>
    <t>Record readings</t>
  </si>
  <si>
    <t>Packing gland / mechanical seal checked before run.</t>
  </si>
  <si>
    <t>Slight packing leakage may be normal; dry packing, excessive stream, or seal leakage gets a note.</t>
  </si>
  <si>
    <t>Pump condition</t>
  </si>
  <si>
    <t>Start</t>
  </si>
  <si>
    <t>Pump started by acceptable method.</t>
  </si>
  <si>
    <t>Prefer automatic start by pressure drop/test arrangement unless facility procedure/manufacturer/AHJ directs otherwise.</t>
  </si>
  <si>
    <t>Start method</t>
  </si>
  <si>
    <t>Pump starts and accelerates smoothly.</t>
  </si>
  <si>
    <t>Record start pressure and any delayed start, hard start, breaker/controller issue, or abnormal sound.</t>
  </si>
  <si>
    <t>Start observation</t>
  </si>
  <si>
    <t>Run</t>
  </si>
  <si>
    <t>Full run duration completed.</t>
  </si>
  <si>
    <t>Electric: 10 minutes where permitted; Diesel: typically weekly 30 minutes. Verify adopted edition and pump configuration.</t>
  </si>
  <si>
    <t>Fresh suction/discharge readings recorded.</t>
  </si>
  <si>
    <t>Start/Mid/End: Suction PSI ___ / ___ / ___; Discharge PSI ___ / ___ / ___. Do not carry forward readings.</t>
  </si>
  <si>
    <t>Relief/circulation valve operation observed.</t>
  </si>
  <si>
    <t>Relief/circulation discharge observed as expected; no overpressure or abnormal discharge condition.</t>
  </si>
  <si>
    <t>Overheat prevention</t>
  </si>
  <si>
    <t>Packing gland condition observed during run.</t>
  </si>
  <si>
    <t>Slight drip correct for packing; dry, hot, excessive, or streaming leakage requires follow-up.</t>
  </si>
  <si>
    <t>Bearing, casing, packing box, and coupling checked for heat.</t>
  </si>
  <si>
    <t>No abnormal heat. Hot-to-touch or unusual temperature rise requires note/escalation.</t>
  </si>
  <si>
    <t>Alignment warning</t>
  </si>
  <si>
    <t>Listen/feel for unusual noise or vibration.</t>
  </si>
  <si>
    <t>Bearing growl, buzzing coupling, shaft wobble, rubbing, grinding, or new vibration compared to prior runs gets a note.</t>
  </si>
  <si>
    <t>Electric driver / motor condition observed.</t>
  </si>
  <si>
    <t>No abnormal vibration, heat, odor, smoke, electrical issue, or coupling guard concern.</t>
  </si>
  <si>
    <t>Driver condition</t>
  </si>
  <si>
    <t>Controller indicators and power condition verified.</t>
  </si>
  <si>
    <t>Power light/normal indicator, pump running indication, no phase reversal/power trouble where monitored.</t>
  </si>
  <si>
    <t>Power / controller</t>
  </si>
  <si>
    <t>Valves, switches, and piping checked.</t>
  </si>
  <si>
    <t>No leaks, loose components, damaged switch, closed valve condition, or obstruction around pump assembly.</t>
  </si>
  <si>
    <t>Overheating risk checked during churn/no-flow.</t>
  </si>
  <si>
    <t>No abnormal casing/bearing/packing-box heat; circulation/relief functioning; no recirculation overheating concern.</t>
  </si>
  <si>
    <t>No-flow risk</t>
  </si>
  <si>
    <t>Shutdown / Restore</t>
  </si>
  <si>
    <t>Pump shut down per proper procedure.</t>
  </si>
  <si>
    <t>Pump stopped normally; no restart cycling or trouble after shutdown.</t>
  </si>
  <si>
    <t>Restore</t>
  </si>
  <si>
    <t>Controller restored to AUTO/normal.</t>
  </si>
  <si>
    <t>Controller left in AUTO; normal indicators verified; no lockout/manual/off condition left behind.</t>
  </si>
  <si>
    <t>Jockey pump restored/normal.</t>
  </si>
  <si>
    <t>Jockey pump returned to normal operation; system pressure stabilized.</t>
  </si>
  <si>
    <t>Alarms/supervisory/monitoring restored.</t>
  </si>
  <si>
    <t>Monitoring point notified test is complete; panel/monitoring system normal or remaining troubles documented.</t>
  </si>
  <si>
    <t>Final pressures recorded.</t>
  </si>
  <si>
    <t>Final suction PSI: ____    Final discharge/system PSI: ____</t>
  </si>
  <si>
    <t>Final readings</t>
  </si>
  <si>
    <t>Documentation</t>
  </si>
  <si>
    <t>Deficiencies documented with corrective path.</t>
  </si>
  <si>
    <t>If C or F is used, explain issue, correction, vendor/work order, manager notification, and follow-up date.</t>
  </si>
  <si>
    <t>Management notified for F items/incomplete run.</t>
  </si>
  <si>
    <t>Notify management when run cannot be completed or a condition may affect pump reliability.</t>
  </si>
  <si>
    <t>Escalation</t>
  </si>
  <si>
    <t>Impairment, LSRA, and ILSM considered if applicable.</t>
  </si>
  <si>
    <t>Use facility policy for impaired fire protection, incomplete test, unrepaired deficiency, or reduced reliability.</t>
  </si>
  <si>
    <t>LSRA / ILSM</t>
  </si>
  <si>
    <t>Permanent pump record updated.</t>
  </si>
  <si>
    <t>File monthly checklist, work orders, vendor notes, annual flow curve, lubrication, alignment, and repair records.</t>
  </si>
  <si>
    <t>Records</t>
  </si>
  <si>
    <t>NOTES &amp; FOLLOW-UP ACTIONS</t>
  </si>
  <si>
    <t>EXAMPLE F NOTE — ABNORMAL HEAT / VIBRATION AT COUPLING OR ALIGNMENT SHAFT</t>
  </si>
  <si>
    <t>Full 10-minute run test was not completed due to abnormal heat and vibration observed at the coupling/alignment shaft between the electric motor driver and fire pump. Management notified. Refer to Manager’s Notes, LSRA, and ILSM documentation for corrective action and follow-up.</t>
  </si>
  <si>
    <t>Inspection/testing performed in accordance with facility policy and applicable adopted standards. Confirm latest editions with your organization, AHJ, CMS/state requirements, and manufacturer instructions.</t>
  </si>
  <si>
    <t>LifeSafetyWiki — Fire Pump Monthly Run Yearly Log</t>
  </si>
  <si>
    <t>Use one row per monthly test. Status fields use the same P / C / F / N/A dropdown logic as the monthly checklist.</t>
  </si>
  <si>
    <t>Date</t>
  </si>
  <si>
    <t>Driver</t>
  </si>
  <si>
    <t>Start PSI</t>
  </si>
  <si>
    <t>Suction PSI</t>
  </si>
  <si>
    <t>Discharge PSI</t>
  </si>
  <si>
    <t>Relief/Circ Valve</t>
  </si>
  <si>
    <t>Packing Gland</t>
  </si>
  <si>
    <t>Jockey Pump</t>
  </si>
  <si>
    <t>Run Duration</t>
  </si>
  <si>
    <t>Noise / Vibration</t>
  </si>
  <si>
    <t>Overheat Check</t>
  </si>
  <si>
    <t>Overall Result</t>
  </si>
  <si>
    <t>Notes / Corrective Action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</si>
  <si>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</si>
  <si>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</si>
  <si>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</si>
  <si>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</si>
  <si>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</si>
  <si>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</si>
  <si>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</si>
  <si>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</si>
  <si>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</si>
  <si>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</si>
  <si>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</si>
  <si>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</si>
  <si>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Footer: Per TJC PE.04.01.01 EP 2 | NFPA 25 Ch. 8 | NFPA 101-2012 §9.7.5 | CMS K353 | Confirm adopted edition/AHJ requirements</t>
  </si>
  <si>
    <t>LifeSafetyWiki Fire Pump Checklist — Reference Notes</t>
  </si>
  <si>
    <t>Type</t>
  </si>
  <si>
    <t>Reference</t>
  </si>
  <si>
    <t>How it connects to this checklist</t>
  </si>
  <si>
    <t>Source / URL</t>
  </si>
  <si>
    <t>LifeSafetyWiki article</t>
  </si>
  <si>
    <t>Fire Pump Testing &amp; Alignment</t>
  </si>
  <si>
    <t>Checklist emphasizes heat, vibration, coupling/alignment area, pressure readings, and observation during the churn/no-flow run.</t>
  </si>
  <si>
    <t>https://www.lifesafetywiki.com/wiki/fire-pump-testing-and-alignment</t>
  </si>
  <si>
    <t>Inspection/Testing/Maintenance</t>
  </si>
  <si>
    <t>NFPA 25, Chapter 8</t>
  </si>
  <si>
    <t>Primary ITM standard for ongoing fire pump inspection, testing, maintenance, no-flow/churn observations, and records.</t>
  </si>
  <si>
    <t>Confirm adopted edition for your facility/AHJ.</t>
  </si>
  <si>
    <t>Healthcare Life Safety</t>
  </si>
  <si>
    <t>NFPA 101-2012 §9.7.5</t>
  </si>
  <si>
    <t>Healthcare fire protection systems are maintained and tested through referenced standards such as NFPA 25.</t>
  </si>
  <si>
    <t>Confirm adopted edition and CMS/state adoption.</t>
  </si>
  <si>
    <t>CMS Survey Tag</t>
  </si>
  <si>
    <t>CMS K353</t>
  </si>
  <si>
    <t>Survey basis for sprinkler/standpipe ITM and recordkeeping; commonly connects healthcare facilities back to NFPA 25.</t>
  </si>
  <si>
    <t>https://www.cms.gov/Medicare/CMS-Forms/CMS-Forms/downloads/cms2786R.pdf</t>
  </si>
  <si>
    <t>Accreditation</t>
  </si>
  <si>
    <t>TJC PE.04.01.01 EP 2</t>
  </si>
  <si>
    <t>Supports maintaining fire/life-safety systems and essential equipment in safe operating condition.</t>
  </si>
  <si>
    <t>Confirm current TJC manual/program applicability.</t>
  </si>
  <si>
    <t>Installation/Acceptance</t>
  </si>
  <si>
    <t>NFPA 20</t>
  </si>
  <si>
    <t>Installation/acceptance standard for stationary fire pumps; useful when alignment, coupling, controller, or installation-related concerns are found.</t>
  </si>
  <si>
    <t>Confirm adopted edition and manufacturer instructions.</t>
  </si>
  <si>
    <t>Electrical Safety</t>
  </si>
  <si>
    <t>NFPA 70E</t>
  </si>
  <si>
    <t>Useful for electrical hazard awareness around pump controllers, power, phase reversal, and troubleshooting; not a substitute for qualified electrical work.</t>
  </si>
  <si>
    <t>Confirm facility electrical safety program.</t>
  </si>
  <si>
    <t>Local Authority</t>
  </si>
  <si>
    <t>AHJ / State of Georgia / CMS</t>
  </si>
  <si>
    <t>State, local fire marshal/AHJ, and CMS adoption can control the applicable editions and enforcement expectations.</t>
  </si>
  <si>
    <t>Confirm with your organization and AHJ.</t>
  </si>
  <si>
    <t>Note: Confirm the latest applicable standards, editions, adopted codes, AHJ direction, and state requirements before using this form as an official compliance record.</t>
  </si>
  <si>
    <t>Years</t>
  </si>
  <si>
    <t>Months</t>
  </si>
  <si>
    <t>P</t>
  </si>
  <si>
    <t>C</t>
  </si>
  <si>
    <t>Diesel</t>
  </si>
  <si>
    <t>Manual Controller Start</t>
  </si>
  <si>
    <t>F</t>
  </si>
  <si>
    <t>Electric + Diesel</t>
  </si>
  <si>
    <t>Automatic Start by System Demand</t>
  </si>
  <si>
    <t>Other / AHJ Approved</t>
  </si>
  <si>
    <t>Not Tested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</si>
</sst>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Carlito"/>
    </font>
    <font>
      <b/>
      <sz val="11"/>
      <color rgb="FFFFFFFF"/>
      <name val="Carlito"/>
    </font>
    <font>
      <sz val="10"/>
      <color rgb="FF1F2937"/>
      <name val="Aptos"/>
    </font>
    <font>
      <sz val="20"/>
      <color rgb="FF4B5563"/>
      <name val="Aptos"/>
    </font>
    <font>
      <b/>
      <sz val="16"/>
      <color rgb="FFFFFFFF"/>
      <name val="Aptos"/>
    </font>
    <font>
      <i/>
      <sz val="10"/>
      <color rgb="FF4B5563"/>
      <name val="Aptos"/>
    </font>
    <font>
      <b/>
      <sz val="10"/>
      <color rgb="FFFFFFFF"/>
      <name val="Aptos"/>
    </font>
    <font>
      <b/>
      <sz val="10"/>
      <color rgb="FF1F2937"/>
      <name val="Aptos"/>
    </font>
    <font>
      <sz val="10"/>
      <color rgb="FF1F2937"/>
      <name val="Aptos"/>
    </font>
    <font>
      <i/>
      <sz val="9"/>
      <color rgb="FF4B5563"/>
      <name val="Aptos"/>
    </font>
    <font>
      <b/>
      <sz val="9"/>
      <color rgb="FF1F2937"/>
      <name val="Aptos"/>
    </font>
    <font>
      <b/>
      <sz val="9"/>
      <color rgb="FFFFFFFF"/>
      <name val="Aptos"/>
    </font>
    <font>
      <b/>
      <sz val="13"/>
      <color rgb="FF0B2341"/>
      <name val="Aptos"/>
    </font>
    <font>
      <b/>
      <sz val="11"/>
      <color rgb="FFFFFFFF"/>
      <name val="Aptos"/>
    </font>
    <font>
      <sz val="9"/>
      <color rgb="FF1F2937"/>
      <name val="Aptos"/>
    </font>
    <font>
      <sz val="8"/>
      <color rgb="FF4B5563"/>
      <name val="Aptos"/>
    </font>
    <font>
      <i/>
      <sz val="9"/>
      <color rgb="FF7F1D1D"/>
      <name val="Aptos"/>
    </font>
    <font>
      <i/>
      <sz val="8"/>
      <color rgb="FF4B5563"/>
      <name val="Aptos"/>
    </font>
    <font>
      <b/>
      <sz val="18"/>
      <color rgb="FF4B5563"/>
      <name val="Aptos"/>
    </font>
    <font>
      <b/>
      <sz val="10"/>
      <color rgb="FF7F6000"/>
      <name val="Aptos"/>
    </font>
  </fonts>
  <fills count="17">
    <fill>
      <patternFill patternType="none"/>
    </fill>
    <fill>
      <patternFill patternType="gray125"/>
    </fill>
    <fill>
      <patternFill patternType="solid">
        <fgColor rgb="FF0B2341"/>
      </patternFill>
    </fill>
    <fill>
      <patternFill patternType="solid">
        <fgColor rgb="FFFFFFFF"/>
      </patternFill>
    </fill>
    <fill>
      <patternFill patternType="solid">
        <fgColor rgb="FFEEF3F8"/>
      </patternFill>
    </fill>
    <fill>
      <patternFill patternType="solid">
        <fgColor rgb="FF68788C"/>
      </patternFill>
    </fill>
    <fill>
      <patternFill patternType="solid">
        <fgColor rgb="FF536477"/>
      </patternFill>
    </fill>
    <fill>
      <patternFill patternType="solid">
        <fgColor rgb="FFDDEBF7"/>
      </patternFill>
    </fill>
    <fill>
      <patternFill patternType="solid">
        <fgColor rgb="FFEAF3F8"/>
      </patternFill>
    </fill>
    <fill>
      <patternFill patternType="solid">
        <fgColor rgb="FFE2F0D9"/>
      </patternFill>
    </fill>
    <fill>
      <patternFill patternType="solid">
        <fgColor rgb="FFF4CCCC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D9EAD3"/>
      </patternFill>
    </fill>
    <fill>
      <patternFill patternType="solid">
        <fgColor rgb="FFF7FAFC"/>
      </patternFill>
    </fill>
    <fill>
      <patternFill patternType="solid">
        <fgColor rgb="FFF2F6FA"/>
      </patternFill>
    </fill>
    <fill>
      <patternFill patternType="solid">
        <fgColor rgb="FF7F6000"/>
      </patternFill>
    </fill>
  </fills>
  <borders count="10">
    <border>
      <left/>
      <right/>
      <top/>
      <bottom/>
      <diagonal/>
    </border>
    <border>
      <left style="thin">
        <color rgb="FFC9D3DF"/>
      </left>
      <right style="thin">
        <color rgb="FFC9D3DF"/>
      </right>
      <top style="thin">
        <color rgb="FFC9D3DF"/>
      </top>
      <bottom style="thin">
        <color rgb="FFC9D3D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0" xfId="0" applyFont="1" applyFill="1"/>
    <xf numFmtId="0" fontId="7" fillId="4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4" fillId="3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4" fontId="2" fillId="3" borderId="1" xfId="0" applyNumberFormat="1" applyFont="1" applyFill="1" applyBorder="1"/>
    <xf numFmtId="0" fontId="6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4" borderId="0" xfId="0" applyFont="1" applyFill="1" applyAlignment="1">
      <alignment horizontal="center" vertical="center"/>
    </xf>
    <xf numFmtId="0" fontId="2" fillId="3" borderId="0" xfId="0" applyFont="1" applyFill="1"/>
    <xf numFmtId="0" fontId="2" fillId="5" borderId="0" xfId="0" applyFont="1" applyFill="1"/>
    <xf numFmtId="0" fontId="4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9" fontId="12" fillId="13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6" fillId="6" borderId="0" xfId="0" applyFont="1" applyFill="1" applyAlignment="1">
      <alignment horizontal="left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6" fillId="16" borderId="1" xfId="0" applyFont="1" applyFill="1" applyBorder="1" applyAlignment="1">
      <alignment horizontal="left"/>
    </xf>
    <xf numFmtId="0" fontId="2" fillId="3" borderId="1" xfId="0" applyFont="1" applyFill="1" applyBorder="1"/>
    <xf numFmtId="0" fontId="16" fillId="11" borderId="1" xfId="0" applyFont="1" applyFill="1" applyBorder="1" applyAlignment="1">
      <alignment vertical="top" wrapText="1"/>
    </xf>
    <xf numFmtId="0" fontId="17" fillId="3" borderId="0" xfId="0" applyFont="1" applyFill="1" applyAlignment="1">
      <alignment horizontal="center" wrapText="1"/>
    </xf>
    <xf numFmtId="0" fontId="18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9" fillId="11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143250" cy="476250"/>
    <xdr:pic>
      <xdr:nvPicPr>
        <xdr:cNvPr id="2" name="/xl/media/imag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7905750" cy="904875"/>
    <xdr:pic>
      <xdr:nvPicPr>
        <xdr:cNvPr id="3" name="/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thlyFirePumpChecklist" displayName="MonthlyFirePumpChecklist" ref="A27:H56">
  <tableColumns count="8">
    <tableColumn id="1" xr3:uid="{00000000-0010-0000-0000-000001000000}" name="Section"/>
    <tableColumn id="2" xr3:uid="{00000000-0010-0000-0000-000002000000}" name="#"/>
    <tableColumn id="3" xr3:uid="{00000000-0010-0000-0000-000003000000}" name="Checklist Item"/>
    <tableColumn id="4" xr3:uid="{00000000-0010-0000-0000-000004000000}" name="Record / Verify"/>
    <tableColumn id="5" xr3:uid="{00000000-0010-0000-0000-000005000000}" name="Status"/>
    <tableColumn id="6" xr3:uid="{00000000-0010-0000-0000-000006000000}" name="Initials"/>
    <tableColumn id="7" xr3:uid="{00000000-0010-0000-0000-000007000000}" name="Notes / WO / LSRA / ILSM"/>
    <tableColumn id="8" xr3:uid="{00000000-0010-0000-0000-000008000000}" name="Field Trigg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irePumpYearlyLog" displayName="FirePumpYearlyLog" ref="A7:O19">
  <tableColumns count="15">
    <tableColumn id="1" xr3:uid="{00000000-0010-0000-0100-000001000000}" name="Month"/>
    <tableColumn id="2" xr3:uid="{00000000-0010-0000-0100-000002000000}" name="Date"/>
    <tableColumn id="3" xr3:uid="{00000000-0010-0000-0100-000003000000}" name="Tester"/>
    <tableColumn id="4" xr3:uid="{00000000-0010-0000-0100-000004000000}" name="Driver"/>
    <tableColumn id="5" xr3:uid="{00000000-0010-0000-0100-000005000000}" name="Start PSI"/>
    <tableColumn id="6" xr3:uid="{00000000-0010-0000-0100-000006000000}" name="Suction PSI"/>
    <tableColumn id="7" xr3:uid="{00000000-0010-0000-0100-000007000000}" name="Discharge PSI"/>
    <tableColumn id="8" xr3:uid="{00000000-0010-0000-0100-000008000000}" name="Relief/Circ Valve"/>
    <tableColumn id="9" xr3:uid="{00000000-0010-0000-0100-000009000000}" name="Packing Gland"/>
    <tableColumn id="10" xr3:uid="{00000000-0010-0000-0100-00000A000000}" name="Jockey Pump"/>
    <tableColumn id="11" xr3:uid="{00000000-0010-0000-0100-00000B000000}" name="Run Duration"/>
    <tableColumn id="12" xr3:uid="{00000000-0010-0000-0100-00000C000000}" name="Noise / Vibration"/>
    <tableColumn id="13" xr3:uid="{00000000-0010-0000-0100-00000D000000}" name="Overheat Check"/>
    <tableColumn id="14" xr3:uid="{00000000-0010-0000-0100-00000E000000}" name="Overall Result"/>
    <tableColumn id="15" xr3:uid="{00000000-0010-0000-0100-00000F000000}" name="Notes / Corrective A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N27" sqref="N27"/>
    </sheetView>
  </sheetViews>
  <sheetFormatPr defaultRowHeight="14"/>
  <cols>
    <col min="1" max="1" width="18" customWidth="1"/>
    <col min="2" max="2" width="5" customWidth="1"/>
    <col min="3" max="3" width="34" customWidth="1"/>
    <col min="4" max="4" width="58" customWidth="1"/>
    <col min="5" max="5" width="13" customWidth="1"/>
    <col min="6" max="6" width="10" customWidth="1"/>
    <col min="7" max="7" width="38" customWidth="1"/>
    <col min="8" max="8" width="18" customWidth="1"/>
  </cols>
  <sheetData>
    <row r="1" spans="1:8" ht="5.4" customHeight="1">
      <c r="A1" s="23"/>
      <c r="B1" s="23"/>
      <c r="C1" s="23"/>
      <c r="D1" s="23"/>
      <c r="E1" s="23"/>
      <c r="F1" s="23"/>
      <c r="G1" s="23"/>
      <c r="H1" s="23"/>
    </row>
    <row r="2" spans="1:8" ht="4" customHeight="1">
      <c r="A2" s="3"/>
      <c r="B2" s="3"/>
      <c r="C2" s="3"/>
      <c r="D2" s="3"/>
      <c r="E2" s="3"/>
      <c r="F2" s="3"/>
      <c r="G2" s="3"/>
      <c r="H2" s="3"/>
    </row>
    <row r="3" spans="1:8" ht="20" customHeight="1">
      <c r="A3" s="24" t="s">
        <v>0</v>
      </c>
      <c r="B3" s="25"/>
      <c r="C3" s="25"/>
      <c r="D3" s="25"/>
      <c r="E3" s="25"/>
      <c r="F3" s="25"/>
      <c r="G3" s="25"/>
      <c r="H3" s="25"/>
    </row>
    <row r="4" spans="1:8" ht="4" customHeight="1">
      <c r="A4" s="3"/>
      <c r="B4" s="3"/>
      <c r="C4" s="3"/>
      <c r="D4" s="3"/>
      <c r="E4" s="3"/>
      <c r="F4" s="3"/>
      <c r="G4" s="3"/>
      <c r="H4" s="3"/>
    </row>
    <row r="5" spans="1:8" ht="4" customHeight="1">
      <c r="A5" s="26"/>
      <c r="B5" s="26"/>
      <c r="C5" s="26"/>
      <c r="D5" s="26"/>
      <c r="E5" s="26"/>
      <c r="F5" s="26"/>
      <c r="G5" s="26"/>
      <c r="H5" s="26"/>
    </row>
    <row r="6" spans="1:8" ht="4.6500000000000004" customHeight="1">
      <c r="A6" s="3"/>
      <c r="B6" s="3"/>
      <c r="C6" s="3"/>
      <c r="D6" s="3"/>
      <c r="E6" s="3"/>
      <c r="F6" s="3"/>
      <c r="G6" s="3"/>
      <c r="H6" s="3"/>
    </row>
    <row r="7" spans="1:8" ht="16" customHeight="1">
      <c r="A7" s="27" t="s">
        <v>1</v>
      </c>
      <c r="B7" s="25"/>
      <c r="C7" s="25"/>
      <c r="D7" s="25"/>
      <c r="E7" s="25"/>
      <c r="F7" s="25"/>
      <c r="G7" s="25"/>
      <c r="H7" s="25"/>
    </row>
    <row r="8" spans="1:8" ht="14.65" customHeight="1">
      <c r="A8" s="28" t="s">
        <v>2</v>
      </c>
      <c r="B8" s="25"/>
      <c r="C8" s="25"/>
      <c r="D8" s="25"/>
      <c r="E8" s="25"/>
      <c r="F8" s="25"/>
      <c r="G8" s="25"/>
      <c r="H8" s="25"/>
    </row>
    <row r="9" spans="1:8" ht="4.6500000000000004" customHeight="1">
      <c r="A9" s="3"/>
      <c r="B9" s="3"/>
      <c r="C9" s="3"/>
      <c r="D9" s="3"/>
      <c r="E9" s="3"/>
      <c r="F9" s="3"/>
      <c r="G9" s="3"/>
      <c r="H9" s="3"/>
    </row>
    <row r="10" spans="1:8" ht="13.4" customHeight="1">
      <c r="A10" s="29" t="s">
        <v>3</v>
      </c>
      <c r="B10" s="29" t="s">
        <v>3</v>
      </c>
      <c r="C10" s="29" t="s">
        <v>3</v>
      </c>
      <c r="D10" s="29" t="s">
        <v>4</v>
      </c>
      <c r="E10" s="29" t="s">
        <v>4</v>
      </c>
      <c r="F10" s="29" t="s">
        <v>4</v>
      </c>
      <c r="G10" s="29" t="s">
        <v>5</v>
      </c>
      <c r="H10" s="29" t="s">
        <v>5</v>
      </c>
    </row>
    <row r="11" spans="1:8" ht="16" customHeight="1">
      <c r="A11" s="4" t="s">
        <v>6</v>
      </c>
      <c r="B11" s="30" t="s">
        <v>7</v>
      </c>
      <c r="C11" s="30" t="s">
        <v>7</v>
      </c>
      <c r="D11" s="4" t="s">
        <v>8</v>
      </c>
      <c r="E11" s="30">
        <v>2026</v>
      </c>
      <c r="F11" s="30">
        <v>2026</v>
      </c>
      <c r="G11" s="4" t="s">
        <v>9</v>
      </c>
      <c r="H11" s="5"/>
    </row>
    <row r="12" spans="1:8" ht="16" customHeight="1">
      <c r="A12" s="4" t="s">
        <v>10</v>
      </c>
      <c r="B12" s="30"/>
      <c r="C12" s="30"/>
      <c r="D12" s="4" t="s">
        <v>11</v>
      </c>
      <c r="E12" s="30"/>
      <c r="F12" s="30"/>
      <c r="G12" s="4" t="s">
        <v>12</v>
      </c>
      <c r="H12" s="5" t="s">
        <v>13</v>
      </c>
    </row>
    <row r="13" spans="1:8" ht="16" customHeight="1">
      <c r="A13" s="4" t="s">
        <v>14</v>
      </c>
      <c r="B13" s="30"/>
      <c r="C13" s="30"/>
      <c r="D13" s="4" t="s">
        <v>15</v>
      </c>
      <c r="E13" s="31"/>
      <c r="F13" s="31"/>
      <c r="G13" s="4" t="s">
        <v>16</v>
      </c>
      <c r="H13" s="5" t="s">
        <v>17</v>
      </c>
    </row>
    <row r="14" spans="1:8" ht="16" customHeight="1">
      <c r="A14" s="4" t="s">
        <v>18</v>
      </c>
      <c r="B14" s="30"/>
      <c r="C14" s="30"/>
      <c r="D14" s="4" t="s">
        <v>19</v>
      </c>
      <c r="E14" s="30"/>
      <c r="F14" s="30"/>
      <c r="G14" s="4" t="s">
        <v>20</v>
      </c>
      <c r="H14" s="5"/>
    </row>
    <row r="15" spans="1:8" ht="16" customHeight="1">
      <c r="A15" s="4" t="s">
        <v>21</v>
      </c>
      <c r="B15" s="30"/>
      <c r="C15" s="30"/>
      <c r="D15" s="30"/>
      <c r="E15" s="30"/>
      <c r="F15" s="30"/>
      <c r="G15" s="4" t="s">
        <v>22</v>
      </c>
      <c r="H15" s="5"/>
    </row>
    <row r="16" spans="1:8" ht="5.4" customHeight="1">
      <c r="A16" s="3"/>
      <c r="B16" s="3"/>
      <c r="C16" s="3"/>
      <c r="D16" s="3"/>
      <c r="E16" s="3"/>
      <c r="F16" s="3"/>
      <c r="G16" s="3"/>
      <c r="H16" s="3"/>
    </row>
    <row r="17" spans="1:8" ht="13.4" customHeight="1">
      <c r="A17" s="32" t="s">
        <v>23</v>
      </c>
      <c r="B17" s="25"/>
      <c r="C17" s="25"/>
      <c r="D17" s="25"/>
      <c r="E17" s="25"/>
      <c r="F17" s="25"/>
      <c r="G17" s="25"/>
      <c r="H17" s="25"/>
    </row>
    <row r="18" spans="1:8" ht="4" customHeight="1">
      <c r="A18" s="3"/>
      <c r="B18" s="3"/>
      <c r="C18" s="3"/>
      <c r="D18" s="3"/>
      <c r="E18" s="3"/>
      <c r="F18" s="3"/>
      <c r="G18" s="3"/>
      <c r="H18" s="3"/>
    </row>
    <row r="19" spans="1:8" ht="12" customHeight="1">
      <c r="A19" s="33" t="s">
        <v>24</v>
      </c>
      <c r="B19" s="25"/>
      <c r="C19" s="25"/>
      <c r="D19" s="25"/>
      <c r="E19" s="25"/>
      <c r="F19" s="25"/>
      <c r="G19" s="25"/>
      <c r="H19" s="25"/>
    </row>
    <row r="20" spans="1:8" ht="5.4" customHeight="1">
      <c r="A20" s="3"/>
      <c r="B20" s="3"/>
      <c r="C20" s="3"/>
      <c r="D20" s="3"/>
      <c r="E20" s="3"/>
      <c r="F20" s="3"/>
      <c r="G20" s="3"/>
      <c r="H20" s="3"/>
    </row>
    <row r="21" spans="1:8" ht="13.4" customHeight="1">
      <c r="A21" s="34" t="s">
        <v>25</v>
      </c>
      <c r="B21" s="34" t="s">
        <v>25</v>
      </c>
      <c r="C21" s="34" t="s">
        <v>26</v>
      </c>
      <c r="D21" s="34" t="s">
        <v>26</v>
      </c>
      <c r="E21" s="34" t="s">
        <v>27</v>
      </c>
      <c r="F21" s="34" t="s">
        <v>27</v>
      </c>
      <c r="G21" s="34" t="s">
        <v>28</v>
      </c>
      <c r="H21" s="34" t="s">
        <v>28</v>
      </c>
    </row>
    <row r="22" spans="1:8" ht="17.399999999999999" customHeight="1">
      <c r="A22" s="35">
        <f>COUNTA(C28:C56)</f>
        <v>29</v>
      </c>
      <c r="B22" s="35"/>
      <c r="C22" s="36">
        <f>COUNTA(E28:E56)</f>
        <v>0</v>
      </c>
      <c r="D22" s="36"/>
      <c r="E22" s="37">
        <f>COUNTIF(E28:E56,"P")</f>
        <v>0</v>
      </c>
      <c r="F22" s="37"/>
      <c r="G22" s="38">
        <f>COUNTIF(E28:E56,"F")</f>
        <v>0</v>
      </c>
      <c r="H22" s="38"/>
    </row>
    <row r="23" spans="1:8" ht="13.4" customHeight="1">
      <c r="A23" s="34" t="s">
        <v>29</v>
      </c>
      <c r="B23" s="34" t="s">
        <v>29</v>
      </c>
      <c r="C23" s="34" t="s">
        <v>30</v>
      </c>
      <c r="D23" s="34" t="s">
        <v>30</v>
      </c>
      <c r="E23" s="34" t="s">
        <v>31</v>
      </c>
      <c r="F23" s="34" t="s">
        <v>31</v>
      </c>
      <c r="G23" s="34" t="s">
        <v>32</v>
      </c>
      <c r="H23" s="34" t="s">
        <v>32</v>
      </c>
    </row>
    <row r="24" spans="1:8" ht="17.399999999999999" customHeight="1">
      <c r="A24" s="39">
        <f>COUNTIF(E28:E56,"C")</f>
        <v>0</v>
      </c>
      <c r="B24" s="39"/>
      <c r="C24" s="40">
        <f>COUNTIF(E28:E56,"N/A")</f>
        <v>0</v>
      </c>
      <c r="D24" s="40"/>
      <c r="E24" s="41">
        <f>IF(A22=0,0,C22/A22)</f>
        <v>0</v>
      </c>
      <c r="F24" s="41"/>
      <c r="G24" s="36" t="str">
        <f>IF(C22=0,"NOT STARTED",IF(G22&gt;0,"FAIL / ESCALATE",IF(A24&gt;0,"PASS WITH CORRECTION",IF(C22&lt;A22,"INCOMPLETE","PASS"))))</f>
        <v>NOT STARTED</v>
      </c>
      <c r="H24" s="36"/>
    </row>
    <row r="25" spans="1:8" ht="5.4" customHeight="1">
      <c r="A25" s="3"/>
      <c r="B25" s="3"/>
      <c r="C25" s="3"/>
      <c r="D25" s="3"/>
      <c r="E25" s="3"/>
      <c r="F25" s="3"/>
      <c r="G25" s="3"/>
      <c r="H25" s="3"/>
    </row>
    <row r="26" spans="1:8" ht="13.4" customHeight="1">
      <c r="A26" s="42" t="s">
        <v>33</v>
      </c>
      <c r="B26" s="25"/>
      <c r="C26" s="25"/>
      <c r="D26" s="25"/>
      <c r="E26" s="25"/>
      <c r="F26" s="25"/>
      <c r="G26" s="25"/>
      <c r="H26" s="25"/>
    </row>
    <row r="27" spans="1:8" ht="17.399999999999999" customHeight="1">
      <c r="A27" s="6" t="s">
        <v>34</v>
      </c>
      <c r="B27" s="6" t="s">
        <v>35</v>
      </c>
      <c r="C27" s="6" t="s">
        <v>36</v>
      </c>
      <c r="D27" s="6" t="s">
        <v>37</v>
      </c>
      <c r="E27" s="6" t="s">
        <v>38</v>
      </c>
      <c r="F27" s="6" t="s">
        <v>39</v>
      </c>
      <c r="G27" s="6" t="s">
        <v>40</v>
      </c>
      <c r="H27" s="6" t="s">
        <v>41</v>
      </c>
    </row>
    <row r="28" spans="1:8" ht="20" customHeight="1">
      <c r="A28" s="9" t="s">
        <v>42</v>
      </c>
      <c r="B28" s="11">
        <v>1</v>
      </c>
      <c r="C28" s="8" t="s">
        <v>43</v>
      </c>
      <c r="D28" s="8" t="s">
        <v>44</v>
      </c>
      <c r="E28" s="12"/>
      <c r="F28" s="13"/>
      <c r="G28" s="8"/>
      <c r="H28" s="14" t="s">
        <v>45</v>
      </c>
    </row>
    <row r="29" spans="1:8" ht="20" customHeight="1">
      <c r="A29" s="9" t="s">
        <v>42</v>
      </c>
      <c r="B29" s="11">
        <v>2</v>
      </c>
      <c r="C29" s="10" t="s">
        <v>46</v>
      </c>
      <c r="D29" s="10" t="s">
        <v>47</v>
      </c>
      <c r="E29" s="15"/>
      <c r="F29" s="16"/>
      <c r="G29" s="10"/>
      <c r="H29" s="14" t="s">
        <v>48</v>
      </c>
    </row>
    <row r="30" spans="1:8" ht="20" customHeight="1">
      <c r="A30" s="9" t="s">
        <v>42</v>
      </c>
      <c r="B30" s="11">
        <v>3</v>
      </c>
      <c r="C30" s="8" t="s">
        <v>49</v>
      </c>
      <c r="D30" s="8" t="s">
        <v>50</v>
      </c>
      <c r="E30" s="12"/>
      <c r="F30" s="13"/>
      <c r="G30" s="8"/>
      <c r="H30" s="14" t="s">
        <v>51</v>
      </c>
    </row>
    <row r="31" spans="1:8" ht="20" customHeight="1">
      <c r="A31" s="9" t="s">
        <v>42</v>
      </c>
      <c r="B31" s="11">
        <v>4</v>
      </c>
      <c r="C31" s="10" t="s">
        <v>52</v>
      </c>
      <c r="D31" s="10" t="s">
        <v>53</v>
      </c>
      <c r="E31" s="15"/>
      <c r="F31" s="16"/>
      <c r="G31" s="10"/>
      <c r="H31" s="14" t="s">
        <v>54</v>
      </c>
    </row>
    <row r="32" spans="1:8" ht="20" customHeight="1">
      <c r="A32" s="9" t="s">
        <v>42</v>
      </c>
      <c r="B32" s="11">
        <v>5</v>
      </c>
      <c r="C32" s="8" t="s">
        <v>55</v>
      </c>
      <c r="D32" s="8" t="s">
        <v>56</v>
      </c>
      <c r="E32" s="12"/>
      <c r="F32" s="13"/>
      <c r="G32" s="8"/>
      <c r="H32" s="14" t="s">
        <v>54</v>
      </c>
    </row>
    <row r="33" spans="1:8" ht="20" customHeight="1">
      <c r="A33" s="9" t="s">
        <v>42</v>
      </c>
      <c r="B33" s="11">
        <v>6</v>
      </c>
      <c r="C33" s="10" t="s">
        <v>57</v>
      </c>
      <c r="D33" s="10" t="s">
        <v>58</v>
      </c>
      <c r="E33" s="15"/>
      <c r="F33" s="16"/>
      <c r="G33" s="10"/>
      <c r="H33" s="14" t="s">
        <v>59</v>
      </c>
    </row>
    <row r="34" spans="1:8" ht="20" customHeight="1">
      <c r="A34" s="9" t="s">
        <v>42</v>
      </c>
      <c r="B34" s="11">
        <v>7</v>
      </c>
      <c r="C34" s="8" t="s">
        <v>60</v>
      </c>
      <c r="D34" s="8" t="s">
        <v>61</v>
      </c>
      <c r="E34" s="12"/>
      <c r="F34" s="13"/>
      <c r="G34" s="8"/>
      <c r="H34" s="14" t="s">
        <v>62</v>
      </c>
    </row>
    <row r="35" spans="1:8" ht="20" customHeight="1">
      <c r="A35" s="9" t="s">
        <v>42</v>
      </c>
      <c r="B35" s="11">
        <v>8</v>
      </c>
      <c r="C35" s="10" t="s">
        <v>63</v>
      </c>
      <c r="D35" s="10" t="s">
        <v>64</v>
      </c>
      <c r="E35" s="15"/>
      <c r="F35" s="16"/>
      <c r="G35" s="10"/>
      <c r="H35" s="14" t="s">
        <v>65</v>
      </c>
    </row>
    <row r="36" spans="1:8" ht="20" customHeight="1">
      <c r="A36" s="9" t="s">
        <v>66</v>
      </c>
      <c r="B36" s="11">
        <v>9</v>
      </c>
      <c r="C36" s="8" t="s">
        <v>67</v>
      </c>
      <c r="D36" s="8" t="s">
        <v>68</v>
      </c>
      <c r="E36" s="12"/>
      <c r="F36" s="13"/>
      <c r="G36" s="8"/>
      <c r="H36" s="14" t="s">
        <v>69</v>
      </c>
    </row>
    <row r="37" spans="1:8" ht="20" customHeight="1">
      <c r="A37" s="9" t="s">
        <v>66</v>
      </c>
      <c r="B37" s="11">
        <v>10</v>
      </c>
      <c r="C37" s="10" t="s">
        <v>70</v>
      </c>
      <c r="D37" s="10" t="s">
        <v>71</v>
      </c>
      <c r="E37" s="15"/>
      <c r="F37" s="16"/>
      <c r="G37" s="10"/>
      <c r="H37" s="14" t="s">
        <v>72</v>
      </c>
    </row>
    <row r="38" spans="1:8" ht="20" customHeight="1">
      <c r="A38" s="9" t="s">
        <v>73</v>
      </c>
      <c r="B38" s="11">
        <v>11</v>
      </c>
      <c r="C38" s="8" t="s">
        <v>74</v>
      </c>
      <c r="D38" s="8" t="s">
        <v>75</v>
      </c>
      <c r="E38" s="12"/>
      <c r="F38" s="13"/>
      <c r="G38" s="8"/>
      <c r="H38" s="14" t="s">
        <v>54</v>
      </c>
    </row>
    <row r="39" spans="1:8" ht="20" customHeight="1">
      <c r="A39" s="9" t="s">
        <v>73</v>
      </c>
      <c r="B39" s="11">
        <v>12</v>
      </c>
      <c r="C39" s="10" t="s">
        <v>76</v>
      </c>
      <c r="D39" s="10" t="s">
        <v>77</v>
      </c>
      <c r="E39" s="15"/>
      <c r="F39" s="16"/>
      <c r="G39" s="10"/>
      <c r="H39" s="14" t="s">
        <v>62</v>
      </c>
    </row>
    <row r="40" spans="1:8" ht="20" customHeight="1">
      <c r="A40" s="9" t="s">
        <v>73</v>
      </c>
      <c r="B40" s="11">
        <v>13</v>
      </c>
      <c r="C40" s="8" t="s">
        <v>78</v>
      </c>
      <c r="D40" s="8" t="s">
        <v>79</v>
      </c>
      <c r="E40" s="12"/>
      <c r="F40" s="13"/>
      <c r="G40" s="8"/>
      <c r="H40" s="14" t="s">
        <v>80</v>
      </c>
    </row>
    <row r="41" spans="1:8" ht="20" customHeight="1">
      <c r="A41" s="9" t="s">
        <v>73</v>
      </c>
      <c r="B41" s="11">
        <v>14</v>
      </c>
      <c r="C41" s="10" t="s">
        <v>81</v>
      </c>
      <c r="D41" s="10" t="s">
        <v>82</v>
      </c>
      <c r="E41" s="15"/>
      <c r="F41" s="16"/>
      <c r="G41" s="10"/>
      <c r="H41" s="14" t="s">
        <v>65</v>
      </c>
    </row>
    <row r="42" spans="1:8" ht="20" customHeight="1">
      <c r="A42" s="9" t="s">
        <v>73</v>
      </c>
      <c r="B42" s="11">
        <v>15</v>
      </c>
      <c r="C42" s="8" t="s">
        <v>83</v>
      </c>
      <c r="D42" s="8" t="s">
        <v>84</v>
      </c>
      <c r="E42" s="12"/>
      <c r="F42" s="13"/>
      <c r="G42" s="8"/>
      <c r="H42" s="14" t="s">
        <v>85</v>
      </c>
    </row>
    <row r="43" spans="1:8" ht="20" customHeight="1">
      <c r="A43" s="9" t="s">
        <v>73</v>
      </c>
      <c r="B43" s="11">
        <v>16</v>
      </c>
      <c r="C43" s="10" t="s">
        <v>86</v>
      </c>
      <c r="D43" s="10" t="s">
        <v>87</v>
      </c>
      <c r="E43" s="15"/>
      <c r="F43" s="16"/>
      <c r="G43" s="10"/>
      <c r="H43" s="14" t="s">
        <v>85</v>
      </c>
    </row>
    <row r="44" spans="1:8" ht="20" customHeight="1">
      <c r="A44" s="9" t="s">
        <v>73</v>
      </c>
      <c r="B44" s="11">
        <v>17</v>
      </c>
      <c r="C44" s="8" t="s">
        <v>88</v>
      </c>
      <c r="D44" s="8" t="s">
        <v>89</v>
      </c>
      <c r="E44" s="12"/>
      <c r="F44" s="13"/>
      <c r="G44" s="8"/>
      <c r="H44" s="14" t="s">
        <v>90</v>
      </c>
    </row>
    <row r="45" spans="1:8" ht="20" customHeight="1">
      <c r="A45" s="9" t="s">
        <v>73</v>
      </c>
      <c r="B45" s="11">
        <v>18</v>
      </c>
      <c r="C45" s="10" t="s">
        <v>91</v>
      </c>
      <c r="D45" s="10" t="s">
        <v>92</v>
      </c>
      <c r="E45" s="15"/>
      <c r="F45" s="16"/>
      <c r="G45" s="10"/>
      <c r="H45" s="14" t="s">
        <v>93</v>
      </c>
    </row>
    <row r="46" spans="1:8" ht="20" customHeight="1">
      <c r="A46" s="9" t="s">
        <v>73</v>
      </c>
      <c r="B46" s="11">
        <v>19</v>
      </c>
      <c r="C46" s="8" t="s">
        <v>94</v>
      </c>
      <c r="D46" s="8" t="s">
        <v>95</v>
      </c>
      <c r="E46" s="12"/>
      <c r="F46" s="13"/>
      <c r="G46" s="8"/>
      <c r="H46" s="14" t="s">
        <v>54</v>
      </c>
    </row>
    <row r="47" spans="1:8" ht="20" customHeight="1">
      <c r="A47" s="9" t="s">
        <v>73</v>
      </c>
      <c r="B47" s="11">
        <v>20</v>
      </c>
      <c r="C47" s="10" t="s">
        <v>96</v>
      </c>
      <c r="D47" s="10" t="s">
        <v>97</v>
      </c>
      <c r="E47" s="15"/>
      <c r="F47" s="16"/>
      <c r="G47" s="10"/>
      <c r="H47" s="14" t="s">
        <v>98</v>
      </c>
    </row>
    <row r="48" spans="1:8" ht="20" customHeight="1">
      <c r="A48" s="9" t="s">
        <v>99</v>
      </c>
      <c r="B48" s="11">
        <v>21</v>
      </c>
      <c r="C48" s="8" t="s">
        <v>100</v>
      </c>
      <c r="D48" s="8" t="s">
        <v>101</v>
      </c>
      <c r="E48" s="12"/>
      <c r="F48" s="13"/>
      <c r="G48" s="8"/>
      <c r="H48" s="14" t="s">
        <v>102</v>
      </c>
    </row>
    <row r="49" spans="1:8" ht="20" customHeight="1">
      <c r="A49" s="9" t="s">
        <v>99</v>
      </c>
      <c r="B49" s="11">
        <v>22</v>
      </c>
      <c r="C49" s="10" t="s">
        <v>103</v>
      </c>
      <c r="D49" s="10" t="s">
        <v>104</v>
      </c>
      <c r="E49" s="15"/>
      <c r="F49" s="16"/>
      <c r="G49" s="10"/>
      <c r="H49" s="14" t="s">
        <v>102</v>
      </c>
    </row>
    <row r="50" spans="1:8" ht="20" customHeight="1">
      <c r="A50" s="9" t="s">
        <v>99</v>
      </c>
      <c r="B50" s="11">
        <v>23</v>
      </c>
      <c r="C50" s="8" t="s">
        <v>105</v>
      </c>
      <c r="D50" s="8" t="s">
        <v>106</v>
      </c>
      <c r="E50" s="12"/>
      <c r="F50" s="13"/>
      <c r="G50" s="8"/>
      <c r="H50" s="14" t="s">
        <v>102</v>
      </c>
    </row>
    <row r="51" spans="1:8" ht="20" customHeight="1">
      <c r="A51" s="9" t="s">
        <v>99</v>
      </c>
      <c r="B51" s="11">
        <v>24</v>
      </c>
      <c r="C51" s="10" t="s">
        <v>107</v>
      </c>
      <c r="D51" s="10" t="s">
        <v>108</v>
      </c>
      <c r="E51" s="15"/>
      <c r="F51" s="16"/>
      <c r="G51" s="10"/>
      <c r="H51" s="14" t="s">
        <v>102</v>
      </c>
    </row>
    <row r="52" spans="1:8" ht="20" customHeight="1">
      <c r="A52" s="9" t="s">
        <v>99</v>
      </c>
      <c r="B52" s="11">
        <v>25</v>
      </c>
      <c r="C52" s="8" t="s">
        <v>109</v>
      </c>
      <c r="D52" s="8" t="s">
        <v>110</v>
      </c>
      <c r="E52" s="12"/>
      <c r="F52" s="13"/>
      <c r="G52" s="8"/>
      <c r="H52" s="14" t="s">
        <v>111</v>
      </c>
    </row>
    <row r="53" spans="1:8" ht="20" customHeight="1">
      <c r="A53" s="9" t="s">
        <v>112</v>
      </c>
      <c r="B53" s="11">
        <v>26</v>
      </c>
      <c r="C53" s="10" t="s">
        <v>113</v>
      </c>
      <c r="D53" s="10" t="s">
        <v>114</v>
      </c>
      <c r="E53" s="15"/>
      <c r="F53" s="16"/>
      <c r="G53" s="10"/>
      <c r="H53" s="14" t="s">
        <v>112</v>
      </c>
    </row>
    <row r="54" spans="1:8" ht="20" customHeight="1">
      <c r="A54" s="9" t="s">
        <v>112</v>
      </c>
      <c r="B54" s="11">
        <v>27</v>
      </c>
      <c r="C54" s="8" t="s">
        <v>115</v>
      </c>
      <c r="D54" s="8" t="s">
        <v>116</v>
      </c>
      <c r="E54" s="12"/>
      <c r="F54" s="13"/>
      <c r="G54" s="8"/>
      <c r="H54" s="14" t="s">
        <v>117</v>
      </c>
    </row>
    <row r="55" spans="1:8" ht="20" customHeight="1">
      <c r="A55" s="9" t="s">
        <v>112</v>
      </c>
      <c r="B55" s="11">
        <v>28</v>
      </c>
      <c r="C55" s="10" t="s">
        <v>118</v>
      </c>
      <c r="D55" s="10" t="s">
        <v>119</v>
      </c>
      <c r="E55" s="15"/>
      <c r="F55" s="16"/>
      <c r="G55" s="10"/>
      <c r="H55" s="14" t="s">
        <v>120</v>
      </c>
    </row>
    <row r="56" spans="1:8" ht="20" customHeight="1">
      <c r="A56" s="9" t="s">
        <v>112</v>
      </c>
      <c r="B56" s="11">
        <v>29</v>
      </c>
      <c r="C56" s="8" t="s">
        <v>121</v>
      </c>
      <c r="D56" s="8" t="s">
        <v>122</v>
      </c>
      <c r="E56" s="12"/>
      <c r="F56" s="13"/>
      <c r="G56" s="8"/>
      <c r="H56" s="14" t="s">
        <v>123</v>
      </c>
    </row>
    <row r="57" spans="1:8">
      <c r="A57" s="3"/>
      <c r="B57" s="3"/>
      <c r="C57" s="3"/>
      <c r="D57" s="3"/>
      <c r="E57" s="3"/>
      <c r="F57" s="3"/>
      <c r="G57" s="3"/>
      <c r="H57" s="3"/>
    </row>
    <row r="58" spans="1:8" ht="13.4" customHeight="1">
      <c r="A58" s="43" t="s">
        <v>124</v>
      </c>
      <c r="B58" s="25"/>
      <c r="C58" s="25"/>
      <c r="D58" s="25"/>
      <c r="E58" s="25"/>
      <c r="F58" s="25"/>
      <c r="G58" s="25"/>
      <c r="H58" s="25"/>
    </row>
    <row r="59" spans="1:8" ht="13.4" customHeight="1">
      <c r="A59" s="44"/>
      <c r="B59" s="45"/>
      <c r="C59" s="45"/>
      <c r="D59" s="45"/>
      <c r="E59" s="45"/>
      <c r="F59" s="45"/>
      <c r="G59" s="45"/>
      <c r="H59" s="46"/>
    </row>
    <row r="60" spans="1:8" ht="13.4" customHeight="1">
      <c r="A60" s="47"/>
      <c r="B60" s="48"/>
      <c r="C60" s="48"/>
      <c r="D60" s="48"/>
      <c r="E60" s="48"/>
      <c r="F60" s="48"/>
      <c r="G60" s="48"/>
      <c r="H60" s="49"/>
    </row>
    <row r="61" spans="1:8" ht="13.4" customHeight="1">
      <c r="A61" s="47"/>
      <c r="B61" s="48"/>
      <c r="C61" s="48"/>
      <c r="D61" s="48"/>
      <c r="E61" s="48"/>
      <c r="F61" s="48"/>
      <c r="G61" s="48"/>
      <c r="H61" s="49"/>
    </row>
    <row r="62" spans="1:8" ht="13.4" customHeight="1">
      <c r="A62" s="47"/>
      <c r="B62" s="48"/>
      <c r="C62" s="48"/>
      <c r="D62" s="48"/>
      <c r="E62" s="48"/>
      <c r="F62" s="48"/>
      <c r="G62" s="48"/>
      <c r="H62" s="49"/>
    </row>
    <row r="63" spans="1:8" ht="13.4" customHeight="1">
      <c r="A63" s="47"/>
      <c r="B63" s="48"/>
      <c r="C63" s="48"/>
      <c r="D63" s="48"/>
      <c r="E63" s="48"/>
      <c r="F63" s="48"/>
      <c r="G63" s="48"/>
      <c r="H63" s="49"/>
    </row>
    <row r="64" spans="1:8" ht="13.4" customHeight="1">
      <c r="A64" s="50"/>
      <c r="B64" s="51"/>
      <c r="C64" s="51"/>
      <c r="D64" s="51"/>
      <c r="E64" s="51"/>
      <c r="F64" s="51"/>
      <c r="G64" s="51"/>
      <c r="H64" s="52"/>
    </row>
    <row r="65" spans="1:8" ht="13.4" customHeight="1">
      <c r="A65" s="3"/>
      <c r="B65" s="3"/>
      <c r="C65" s="3"/>
      <c r="D65" s="3"/>
      <c r="E65" s="3"/>
      <c r="F65" s="3"/>
      <c r="G65" s="3"/>
      <c r="H65" s="3"/>
    </row>
    <row r="66" spans="1:8" ht="13.4" customHeight="1">
      <c r="A66" s="53" t="s">
        <v>125</v>
      </c>
      <c r="B66" s="54"/>
      <c r="C66" s="54"/>
      <c r="D66" s="54"/>
      <c r="E66" s="54"/>
      <c r="F66" s="54"/>
      <c r="G66" s="54"/>
      <c r="H66" s="54"/>
    </row>
    <row r="67" spans="1:8" ht="13.4" customHeight="1">
      <c r="A67" s="55" t="s">
        <v>126</v>
      </c>
      <c r="B67" s="54"/>
      <c r="C67" s="54"/>
      <c r="D67" s="54"/>
      <c r="E67" s="54"/>
      <c r="F67" s="54"/>
      <c r="G67" s="54"/>
      <c r="H67" s="54"/>
    </row>
    <row r="68" spans="1:8" ht="13.4" customHeight="1">
      <c r="A68" s="54"/>
      <c r="B68" s="54"/>
      <c r="C68" s="54"/>
      <c r="D68" s="54"/>
      <c r="E68" s="54"/>
      <c r="F68" s="54"/>
      <c r="G68" s="54"/>
      <c r="H68" s="54"/>
    </row>
    <row r="69" spans="1:8" ht="13.4" customHeight="1">
      <c r="A69" s="3"/>
      <c r="B69" s="3"/>
      <c r="C69" s="3"/>
      <c r="D69" s="3"/>
      <c r="E69" s="3"/>
      <c r="F69" s="3"/>
      <c r="G69" s="3"/>
      <c r="H69" s="3"/>
    </row>
    <row r="70" spans="1:8" ht="13.4" customHeight="1">
      <c r="A70" s="56" t="s">
        <v>127</v>
      </c>
      <c r="B70" s="25"/>
      <c r="C70" s="25"/>
      <c r="D70" s="25"/>
      <c r="E70" s="25"/>
      <c r="F70" s="25"/>
      <c r="G70" s="25"/>
      <c r="H70" s="25"/>
    </row>
    <row r="71" spans="1:8" ht="13.4" customHeight="1">
      <c r="A71" s="3"/>
      <c r="B71" s="3"/>
      <c r="C71" s="3"/>
      <c r="D71" s="3"/>
      <c r="E71" s="3"/>
      <c r="F71" s="3"/>
      <c r="G71" s="3"/>
      <c r="H71" s="3"/>
    </row>
    <row r="72" spans="1:8" ht="13.4" customHeight="1">
      <c r="A72" s="3"/>
      <c r="B72" s="3"/>
      <c r="C72" s="3"/>
      <c r="D72" s="3"/>
      <c r="E72" s="3"/>
      <c r="F72" s="3"/>
      <c r="G72" s="3"/>
      <c r="H72" s="3"/>
    </row>
    <row r="73" spans="1:8" ht="13.4" customHeight="1">
      <c r="A73" s="3"/>
      <c r="B73" s="3"/>
      <c r="C73" s="3"/>
      <c r="D73" s="3"/>
      <c r="E73" s="3"/>
      <c r="F73" s="3"/>
      <c r="G73" s="3"/>
      <c r="H73" s="3"/>
    </row>
    <row r="74" spans="1:8" ht="13.4" customHeight="1">
      <c r="A74" s="3"/>
      <c r="B74" s="3"/>
      <c r="C74" s="3"/>
      <c r="D74" s="3"/>
      <c r="E74" s="3"/>
      <c r="F74" s="3"/>
      <c r="G74" s="3"/>
      <c r="H74" s="3"/>
    </row>
    <row r="75" spans="1:8" ht="13.4" customHeight="1">
      <c r="A75" s="3"/>
      <c r="B75" s="3"/>
      <c r="C75" s="3"/>
      <c r="D75" s="3"/>
      <c r="E75" s="3"/>
      <c r="F75" s="3"/>
      <c r="G75" s="3"/>
      <c r="H75" s="3"/>
    </row>
  </sheetData>
  <mergeCells count="41">
    <mergeCell ref="A66:H66"/>
    <mergeCell ref="A67:H68"/>
    <mergeCell ref="A70:H70"/>
    <mergeCell ref="G23:H23"/>
    <mergeCell ref="G24:H24"/>
    <mergeCell ref="A26:H26"/>
    <mergeCell ref="A58:H58"/>
    <mergeCell ref="A59:H64"/>
    <mergeCell ref="A23:B23"/>
    <mergeCell ref="A24:B24"/>
    <mergeCell ref="C23:D23"/>
    <mergeCell ref="C24:D24"/>
    <mergeCell ref="E23:F23"/>
    <mergeCell ref="E24:F24"/>
    <mergeCell ref="B15:F15"/>
    <mergeCell ref="A17:H17"/>
    <mergeCell ref="A19:H19"/>
    <mergeCell ref="A21:B21"/>
    <mergeCell ref="A22:B22"/>
    <mergeCell ref="C21:D21"/>
    <mergeCell ref="C22:D22"/>
    <mergeCell ref="E21:F21"/>
    <mergeCell ref="E22:F22"/>
    <mergeCell ref="G21:H21"/>
    <mergeCell ref="G22:H22"/>
    <mergeCell ref="B13:C13"/>
    <mergeCell ref="B14:C14"/>
    <mergeCell ref="E11:F11"/>
    <mergeCell ref="E12:F12"/>
    <mergeCell ref="E13:F13"/>
    <mergeCell ref="E14:F14"/>
    <mergeCell ref="A10:C10"/>
    <mergeCell ref="D10:F10"/>
    <mergeCell ref="G10:H10"/>
    <mergeCell ref="B11:C11"/>
    <mergeCell ref="B12:C12"/>
    <mergeCell ref="A1:H1"/>
    <mergeCell ref="A3:H3"/>
    <mergeCell ref="A5:H5"/>
    <mergeCell ref="A7:H7"/>
    <mergeCell ref="A8:H8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0000000}">
          <x14:formula1>
            <xm:f>Lists!$B$2:$B$13</xm:f>
          </x14:formula1>
          <xm:sqref>E11:F11</xm:sqref>
        </x14:dataValidation>
        <x14:dataValidation type="list" allowBlank="1" xr:uid="{00000000-0002-0000-0000-000001000000}">
          <x14:formula1>
            <xm:f>Lists!$C$2:$C$13</xm:f>
          </x14:formula1>
          <xm:sqref>E12:F12</xm:sqref>
        </x14:dataValidation>
        <x14:dataValidation type="list" allowBlank="1" xr:uid="{00000000-0002-0000-0000-000002000000}">
          <x14:formula1>
            <xm:f>Lists!$D$2:$D$4</xm:f>
          </x14:formula1>
          <xm:sqref>H12</xm:sqref>
        </x14:dataValidation>
        <x14:dataValidation type="list" allowBlank="1" xr:uid="{00000000-0002-0000-0000-000003000000}">
          <x14:formula1>
            <xm:f>Lists!$E$2:$E$6</xm:f>
          </x14:formula1>
          <xm:sqref>H13</xm:sqref>
        </x14:dataValidation>
        <x14:dataValidation type="list" allowBlank="1" xr:uid="{00000000-0002-0000-0000-000004000000}">
          <x14:formula1>
            <xm:f>Lists!$A$2:$A$5</xm:f>
          </x14:formula1>
          <xm:sqref>E28:E56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workbookViewId="0">
      <selection sqref="A1:O1"/>
    </sheetView>
  </sheetViews>
  <sheetFormatPr defaultRowHeight="14"/>
  <cols>
    <col min="1" max="1" width="14" customWidth="1"/>
    <col min="2" max="2" width="12" customWidth="1"/>
    <col min="3" max="3" width="20" customWidth="1"/>
    <col min="4" max="4" width="14" customWidth="1"/>
    <col min="5" max="7" width="12" customWidth="1"/>
    <col min="8" max="9" width="16" customWidth="1"/>
    <col min="10" max="11" width="15" customWidth="1"/>
    <col min="12" max="13" width="16" customWidth="1"/>
    <col min="14" max="14" width="18" customWidth="1"/>
    <col min="15" max="15" width="34" customWidth="1"/>
  </cols>
  <sheetData>
    <row r="1" spans="1:1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3.5">
      <c r="A3" s="57" t="s">
        <v>128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58" t="s">
        <v>129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17" t="s">
        <v>11</v>
      </c>
      <c r="B7" s="17" t="s">
        <v>130</v>
      </c>
      <c r="C7" s="17" t="s">
        <v>20</v>
      </c>
      <c r="D7" s="17" t="s">
        <v>131</v>
      </c>
      <c r="E7" s="17" t="s">
        <v>132</v>
      </c>
      <c r="F7" s="17" t="s">
        <v>133</v>
      </c>
      <c r="G7" s="17" t="s">
        <v>134</v>
      </c>
      <c r="H7" s="17" t="s">
        <v>135</v>
      </c>
      <c r="I7" s="17" t="s">
        <v>136</v>
      </c>
      <c r="J7" s="17" t="s">
        <v>137</v>
      </c>
      <c r="K7" s="17" t="s">
        <v>138</v>
      </c>
      <c r="L7" s="17" t="s">
        <v>139</v>
      </c>
      <c r="M7" s="17" t="s">
        <v>140</v>
      </c>
      <c r="N7" s="17" t="s">
        <v>141</v>
      </c>
      <c r="O7" s="17" t="s">
        <v>142</v>
      </c>
    </row>
    <row r="8" spans="1:15">
      <c r="A8" s="18" t="s">
        <v>143</v>
      </c>
      <c r="B8" s="1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18" t="s">
        <v>144</v>
      </c>
      <c r="B9" s="1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18" t="s">
        <v>145</v>
      </c>
      <c r="B10" s="1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18" t="s">
        <v>146</v>
      </c>
      <c r="B11" s="19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18" t="s">
        <v>147</v>
      </c>
      <c r="B12" s="1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18" t="s">
        <v>148</v>
      </c>
      <c r="B13" s="1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18" t="s">
        <v>149</v>
      </c>
      <c r="B14" s="1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18" t="s">
        <v>150</v>
      </c>
      <c r="B15" s="1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18" t="s">
        <v>151</v>
      </c>
      <c r="B16" s="1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>
      <c r="A17" s="18" t="s">
        <v>152</v>
      </c>
      <c r="B17" s="19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18" t="s">
        <v>153</v>
      </c>
      <c r="B18" s="1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18" t="s">
        <v>154</v>
      </c>
      <c r="B19" s="19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59" t="s">
        <v>155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</sheetData>
  <mergeCells count="4">
    <mergeCell ref="A1:O1"/>
    <mergeCell ref="A3:O3"/>
    <mergeCell ref="A5:O5"/>
    <mergeCell ref="A21:O21"/>
  </mergeCells>
  <dataValidations count="1">
    <dataValidation type="list" allowBlank="1" sqref="N8:N19" xr:uid="{00000000-0002-0000-0100-000000000000}">
      <formula1>"PASS,PASS WITH CORRECTION,FAIL / ESCALATE,INCOMPLETE,NOT STARTED"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1000000}">
          <x14:formula1>
            <xm:f>Lists!$A$2:$A$5</xm:f>
          </x14:formula1>
          <xm:sqref>H8:M19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/>
  </sheetViews>
  <sheetFormatPr defaultRowHeight="14"/>
  <cols>
    <col min="1" max="1" width="20" customWidth="1"/>
    <col min="2" max="2" width="24" customWidth="1"/>
    <col min="3" max="3" width="70" customWidth="1"/>
    <col min="4" max="4" width="64" customWidth="1"/>
  </cols>
  <sheetData>
    <row r="1" spans="1:4" ht="21">
      <c r="A1" s="60" t="s">
        <v>156</v>
      </c>
      <c r="B1" s="25"/>
      <c r="C1" s="25"/>
      <c r="D1" s="25"/>
    </row>
    <row r="2" spans="1:4">
      <c r="A2" s="3"/>
      <c r="B2" s="3"/>
      <c r="C2" s="3"/>
      <c r="D2" s="3"/>
    </row>
    <row r="3" spans="1:4">
      <c r="A3" s="20" t="s">
        <v>157</v>
      </c>
      <c r="B3" s="20" t="s">
        <v>158</v>
      </c>
      <c r="C3" s="20" t="s">
        <v>159</v>
      </c>
      <c r="D3" s="20" t="s">
        <v>160</v>
      </c>
    </row>
    <row r="4" spans="1:4" ht="32" customHeight="1">
      <c r="A4" s="21" t="s">
        <v>161</v>
      </c>
      <c r="B4" s="21" t="s">
        <v>162</v>
      </c>
      <c r="C4" s="21" t="s">
        <v>163</v>
      </c>
      <c r="D4" s="21" t="s">
        <v>164</v>
      </c>
    </row>
    <row r="5" spans="1:4" ht="32" customHeight="1">
      <c r="A5" s="21" t="s">
        <v>165</v>
      </c>
      <c r="B5" s="21" t="s">
        <v>166</v>
      </c>
      <c r="C5" s="21" t="s">
        <v>167</v>
      </c>
      <c r="D5" s="21" t="s">
        <v>168</v>
      </c>
    </row>
    <row r="6" spans="1:4" ht="32" customHeight="1">
      <c r="A6" s="21" t="s">
        <v>169</v>
      </c>
      <c r="B6" s="21" t="s">
        <v>170</v>
      </c>
      <c r="C6" s="21" t="s">
        <v>171</v>
      </c>
      <c r="D6" s="21" t="s">
        <v>172</v>
      </c>
    </row>
    <row r="7" spans="1:4" ht="32" customHeight="1">
      <c r="A7" s="21" t="s">
        <v>173</v>
      </c>
      <c r="B7" s="21" t="s">
        <v>174</v>
      </c>
      <c r="C7" s="21" t="s">
        <v>175</v>
      </c>
      <c r="D7" s="21" t="s">
        <v>176</v>
      </c>
    </row>
    <row r="8" spans="1:4" ht="32" customHeight="1">
      <c r="A8" s="21" t="s">
        <v>177</v>
      </c>
      <c r="B8" s="21" t="s">
        <v>178</v>
      </c>
      <c r="C8" s="21" t="s">
        <v>179</v>
      </c>
      <c r="D8" s="21" t="s">
        <v>180</v>
      </c>
    </row>
    <row r="9" spans="1:4" ht="32" customHeight="1">
      <c r="A9" s="21" t="s">
        <v>181</v>
      </c>
      <c r="B9" s="21" t="s">
        <v>182</v>
      </c>
      <c r="C9" s="21" t="s">
        <v>183</v>
      </c>
      <c r="D9" s="21" t="s">
        <v>184</v>
      </c>
    </row>
    <row r="10" spans="1:4" ht="32" customHeight="1">
      <c r="A10" s="21" t="s">
        <v>185</v>
      </c>
      <c r="B10" s="21" t="s">
        <v>186</v>
      </c>
      <c r="C10" s="21" t="s">
        <v>187</v>
      </c>
      <c r="D10" s="21" t="s">
        <v>188</v>
      </c>
    </row>
    <row r="11" spans="1:4" ht="32" customHeight="1">
      <c r="A11" s="21" t="s">
        <v>189</v>
      </c>
      <c r="B11" s="21" t="s">
        <v>190</v>
      </c>
      <c r="C11" s="21" t="s">
        <v>191</v>
      </c>
      <c r="D11" s="21" t="s">
        <v>192</v>
      </c>
    </row>
    <row r="12" spans="1:4">
      <c r="A12" s="3"/>
      <c r="B12" s="3"/>
      <c r="C12" s="3"/>
      <c r="D12" s="3"/>
    </row>
    <row r="13" spans="1:4">
      <c r="A13" s="3"/>
      <c r="B13" s="3"/>
      <c r="C13" s="3"/>
      <c r="D13" s="3"/>
    </row>
    <row r="14" spans="1:4">
      <c r="A14" s="61" t="s">
        <v>193</v>
      </c>
      <c r="B14" s="25"/>
      <c r="C14" s="25"/>
      <c r="D14" s="25"/>
    </row>
    <row r="15" spans="1:4">
      <c r="A15" s="3"/>
      <c r="B15" s="3"/>
      <c r="C15" s="3"/>
      <c r="D15" s="3"/>
    </row>
    <row r="16" spans="1:4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</sheetData>
  <mergeCells count="2">
    <mergeCell ref="A1:D1"/>
    <mergeCell ref="A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/>
  </sheetViews>
  <sheetFormatPr defaultRowHeight="14"/>
  <cols>
    <col min="1" max="2" width="12" customWidth="1"/>
    <col min="3" max="3" width="16" customWidth="1"/>
    <col min="4" max="4" width="20" customWidth="1"/>
    <col min="5" max="5" width="32" customWidth="1"/>
  </cols>
  <sheetData>
    <row r="1" spans="1:5" ht="14.5">
      <c r="A1" s="22" t="s">
        <v>38</v>
      </c>
      <c r="B1" s="1" t="s">
        <v>194</v>
      </c>
      <c r="C1" s="1" t="s">
        <v>195</v>
      </c>
      <c r="D1" s="1" t="s">
        <v>12</v>
      </c>
      <c r="E1" s="1" t="s">
        <v>16</v>
      </c>
    </row>
    <row r="2" spans="1:5">
      <c r="A2" s="2" t="s">
        <v>196</v>
      </c>
      <c r="B2" s="2">
        <v>2024</v>
      </c>
      <c r="C2" s="2" t="s">
        <v>143</v>
      </c>
      <c r="D2" s="2" t="s">
        <v>13</v>
      </c>
      <c r="E2" s="2" t="s">
        <v>17</v>
      </c>
    </row>
    <row r="3" spans="1:5">
      <c r="A3" s="2" t="s">
        <v>197</v>
      </c>
      <c r="B3" s="2">
        <v>2025</v>
      </c>
      <c r="C3" s="2" t="s">
        <v>144</v>
      </c>
      <c r="D3" s="2" t="s">
        <v>198</v>
      </c>
      <c r="E3" s="2" t="s">
        <v>199</v>
      </c>
    </row>
    <row r="4" spans="1:5">
      <c r="A4" s="2" t="s">
        <v>200</v>
      </c>
      <c r="B4" s="2">
        <v>2026</v>
      </c>
      <c r="C4" s="2" t="s">
        <v>145</v>
      </c>
      <c r="D4" s="2" t="s">
        <v>201</v>
      </c>
      <c r="E4" s="2" t="s">
        <v>202</v>
      </c>
    </row>
    <row r="5" spans="1:5">
      <c r="A5" s="2" t="s">
        <v>30</v>
      </c>
      <c r="B5" s="2">
        <v>2027</v>
      </c>
      <c r="C5" s="2" t="s">
        <v>146</v>
      </c>
      <c r="D5" s="2"/>
      <c r="E5" s="2" t="s">
        <v>203</v>
      </c>
    </row>
    <row r="6" spans="1:5">
      <c r="A6" s="2"/>
      <c r="B6" s="2">
        <v>2028</v>
      </c>
      <c r="C6" s="2" t="s">
        <v>147</v>
      </c>
      <c r="D6" s="2"/>
      <c r="E6" s="2" t="s">
        <v>204</v>
      </c>
    </row>
    <row r="7" spans="1:5">
      <c r="A7" s="2"/>
      <c r="B7" s="2">
        <v>2029</v>
      </c>
      <c r="C7" s="2" t="s">
        <v>148</v>
      </c>
      <c r="D7" s="2"/>
      <c r="E7" s="2"/>
    </row>
    <row r="8" spans="1:5">
      <c r="A8" s="2"/>
      <c r="B8" s="2">
        <v>2030</v>
      </c>
      <c r="C8" s="2" t="s">
        <v>149</v>
      </c>
      <c r="D8" s="2"/>
      <c r="E8" s="2"/>
    </row>
    <row r="9" spans="1:5">
      <c r="A9" s="2"/>
      <c r="B9" s="2">
        <v>2031</v>
      </c>
      <c r="C9" s="2" t="s">
        <v>150</v>
      </c>
      <c r="D9" s="2"/>
      <c r="E9" s="2"/>
    </row>
    <row r="10" spans="1:5">
      <c r="A10" s="2"/>
      <c r="B10" s="2">
        <v>2032</v>
      </c>
      <c r="C10" s="2" t="s">
        <v>151</v>
      </c>
      <c r="D10" s="2"/>
      <c r="E10" s="2"/>
    </row>
    <row r="11" spans="1:5">
      <c r="A11" s="2"/>
      <c r="B11" s="2">
        <v>2033</v>
      </c>
      <c r="C11" s="2" t="s">
        <v>152</v>
      </c>
      <c r="D11" s="2"/>
      <c r="E11" s="2"/>
    </row>
    <row r="12" spans="1:5">
      <c r="A12" s="2"/>
      <c r="B12" s="2">
        <v>2034</v>
      </c>
      <c r="C12" s="2" t="s">
        <v>153</v>
      </c>
      <c r="D12" s="2"/>
      <c r="E12" s="2"/>
    </row>
    <row r="13" spans="1:5">
      <c r="A13" s="2"/>
      <c r="B13" s="2">
        <v>2035</v>
      </c>
      <c r="C13" s="2" t="s">
        <v>154</v>
      </c>
      <c r="D13" s="2"/>
      <c r="E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Checklist</vt:lpstr>
      <vt:lpstr>Yearly Log</vt:lpstr>
      <vt:lpstr>References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Stanik Samek</cp:lastModifiedBy>
  <dcterms:modified xsi:type="dcterms:W3CDTF">2026-07-09T23:42:43Z</dcterms:modified>
</cp:coreProperties>
</file>